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lassini\Desktop\"/>
    </mc:Choice>
  </mc:AlternateContent>
  <bookViews>
    <workbookView xWindow="0" yWindow="0" windowWidth="14970" windowHeight="12150"/>
  </bookViews>
  <sheets>
    <sheet name="Genera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7" i="1" l="1"/>
  <c r="K116" i="1"/>
  <c r="K118" i="1" s="1"/>
  <c r="K109" i="1"/>
  <c r="K108" i="1"/>
  <c r="K110" i="1" s="1"/>
  <c r="K102" i="1"/>
  <c r="K101" i="1"/>
  <c r="K100" i="1"/>
  <c r="K93" i="1"/>
  <c r="K92" i="1"/>
  <c r="K94" i="1" s="1"/>
  <c r="K85" i="1"/>
  <c r="K84" i="1"/>
  <c r="K86" i="1" s="1"/>
  <c r="K77" i="1"/>
  <c r="K78" i="1" s="1"/>
  <c r="K76" i="1"/>
  <c r="K69" i="1"/>
  <c r="K68" i="1"/>
  <c r="K70" i="1" s="1"/>
  <c r="K61" i="1"/>
  <c r="K60" i="1"/>
  <c r="K62" i="1" s="1"/>
  <c r="K53" i="1"/>
  <c r="K54" i="1" s="1"/>
  <c r="K52" i="1"/>
  <c r="K45" i="1"/>
  <c r="K44" i="1"/>
  <c r="K46" i="1" s="1"/>
  <c r="K37" i="1"/>
  <c r="K36" i="1"/>
  <c r="K38" i="1" s="1"/>
  <c r="K29" i="1"/>
  <c r="K28" i="1"/>
  <c r="K30" i="1" s="1"/>
  <c r="K21" i="1"/>
  <c r="K20" i="1"/>
  <c r="K22" i="1" s="1"/>
  <c r="K12" i="1"/>
  <c r="K14" i="1"/>
  <c r="K13" i="1"/>
  <c r="K6" i="1"/>
  <c r="K5" i="1"/>
  <c r="K4" i="1"/>
  <c r="H117" i="1"/>
  <c r="H118" i="1"/>
  <c r="H119" i="1"/>
  <c r="H116" i="1"/>
  <c r="G119" i="1"/>
  <c r="G118" i="1"/>
  <c r="G117" i="1"/>
  <c r="G116" i="1"/>
  <c r="H109" i="1"/>
  <c r="H110" i="1"/>
  <c r="H111" i="1"/>
  <c r="H108" i="1"/>
  <c r="H101" i="1"/>
  <c r="H102" i="1"/>
  <c r="H103" i="1"/>
  <c r="H100" i="1"/>
  <c r="H79" i="1"/>
  <c r="H77" i="1"/>
  <c r="H78" i="1"/>
  <c r="H76" i="1"/>
  <c r="G80" i="1"/>
  <c r="H69" i="1"/>
  <c r="H70" i="1"/>
  <c r="H71" i="1"/>
  <c r="H68" i="1"/>
  <c r="H61" i="1"/>
  <c r="H62" i="1"/>
  <c r="H63" i="1"/>
  <c r="H60" i="1"/>
  <c r="H53" i="1"/>
  <c r="H54" i="1"/>
  <c r="H55" i="1"/>
  <c r="H52" i="1"/>
  <c r="H45" i="1"/>
  <c r="H46" i="1"/>
  <c r="H47" i="1"/>
  <c r="H44" i="1"/>
  <c r="H38" i="1"/>
  <c r="H37" i="1"/>
  <c r="H39" i="1"/>
  <c r="H36" i="1"/>
  <c r="G40" i="1"/>
  <c r="H29" i="1"/>
  <c r="H30" i="1"/>
  <c r="H31" i="1"/>
  <c r="H28" i="1"/>
  <c r="G32" i="1"/>
  <c r="H21" i="1"/>
  <c r="H22" i="1"/>
  <c r="H23" i="1"/>
  <c r="H20" i="1"/>
  <c r="H15" i="1"/>
  <c r="H13" i="1"/>
  <c r="H14" i="1"/>
  <c r="H12" i="1"/>
  <c r="H7" i="1"/>
  <c r="G111" i="1"/>
  <c r="G110" i="1"/>
  <c r="G109" i="1"/>
  <c r="G108" i="1"/>
  <c r="G103" i="1"/>
  <c r="G102" i="1"/>
  <c r="G101" i="1"/>
  <c r="G100" i="1"/>
  <c r="G95" i="1"/>
  <c r="G94" i="1"/>
  <c r="G93" i="1"/>
  <c r="G92" i="1"/>
  <c r="G87" i="1"/>
  <c r="G86" i="1"/>
  <c r="G85" i="1"/>
  <c r="G84" i="1"/>
  <c r="G79" i="1"/>
  <c r="G78" i="1"/>
  <c r="G77" i="1"/>
  <c r="G76" i="1"/>
  <c r="G71" i="1"/>
  <c r="G70" i="1"/>
  <c r="G69" i="1"/>
  <c r="G68" i="1"/>
  <c r="G63" i="1"/>
  <c r="G62" i="1"/>
  <c r="G61" i="1"/>
  <c r="G60" i="1"/>
  <c r="G55" i="1"/>
  <c r="G54" i="1"/>
  <c r="G53" i="1"/>
  <c r="G52" i="1"/>
  <c r="G47" i="1"/>
  <c r="G46" i="1"/>
  <c r="G45" i="1"/>
  <c r="G44" i="1"/>
  <c r="G39" i="1"/>
  <c r="G38" i="1"/>
  <c r="G37" i="1"/>
  <c r="G36" i="1"/>
  <c r="G31" i="1"/>
  <c r="G30" i="1"/>
  <c r="G29" i="1"/>
  <c r="G28" i="1"/>
  <c r="G23" i="1"/>
  <c r="G22" i="1"/>
  <c r="G21" i="1"/>
  <c r="G20" i="1"/>
  <c r="G15" i="1"/>
  <c r="G14" i="1"/>
  <c r="G13" i="1"/>
  <c r="G12" i="1"/>
  <c r="G5" i="1"/>
  <c r="G6" i="1"/>
  <c r="G7" i="1"/>
  <c r="G4" i="1"/>
  <c r="G120" i="1" l="1"/>
  <c r="G96" i="1"/>
  <c r="G88" i="1"/>
  <c r="G64" i="1"/>
  <c r="G112" i="1"/>
  <c r="G16" i="1"/>
  <c r="G104" i="1"/>
  <c r="G72" i="1"/>
  <c r="G56" i="1"/>
  <c r="G48" i="1"/>
  <c r="G8" i="1"/>
  <c r="G24" i="1"/>
  <c r="H85" i="1" l="1"/>
  <c r="H86" i="1"/>
  <c r="H87" i="1"/>
  <c r="H84" i="1"/>
  <c r="H93" i="1"/>
  <c r="H95" i="1"/>
  <c r="H94" i="1"/>
  <c r="H92" i="1"/>
  <c r="H4" i="1"/>
  <c r="H6" i="1"/>
  <c r="H5" i="1"/>
</calcChain>
</file>

<file path=xl/sharedStrings.xml><?xml version="1.0" encoding="utf-8"?>
<sst xmlns="http://schemas.openxmlformats.org/spreadsheetml/2006/main" count="199" uniqueCount="28">
  <si>
    <t>DIDATTICA</t>
  </si>
  <si>
    <t>RICERCA</t>
  </si>
  <si>
    <t>TERZA MISSIONE</t>
  </si>
  <si>
    <t>TOTALI</t>
  </si>
  <si>
    <t>PERCENTUALI</t>
  </si>
  <si>
    <t>Decisamente si</t>
  </si>
  <si>
    <t>Più si che no</t>
  </si>
  <si>
    <t>Più no che si</t>
  </si>
  <si>
    <t>Decisamente no</t>
  </si>
  <si>
    <t>np</t>
  </si>
  <si>
    <t>Area Management Didattico e URP (Certificazioni linguistiche)</t>
  </si>
  <si>
    <t>[Dipartimento di Studi Umanistici (compresa Terza missione)</t>
  </si>
  <si>
    <t>Ufficio Dottorati di Ateneo</t>
  </si>
  <si>
    <t>Struttura per il supporto tecnico amministrativo al PQA</t>
  </si>
  <si>
    <t>Area Assicurazione Qualità</t>
  </si>
  <si>
    <t>Supporto amministrativo alla Ricerca</t>
  </si>
  <si>
    <t>Centro Servizi Informatici</t>
  </si>
  <si>
    <t>Centro Servizi Multimedial</t>
  </si>
  <si>
    <t>Struttura per la didattica digitale</t>
  </si>
  <si>
    <t>Coordinamento Comunicazione e Relazioni esterne</t>
  </si>
  <si>
    <t>Area della Biblioteca</t>
  </si>
  <si>
    <t>Area Management Didattico e URP (Organizzazione della didattica)</t>
  </si>
  <si>
    <t>Area Management Didattico e URP (Orientamento, Tirocinio e collocazione lavorativa)</t>
  </si>
  <si>
    <t>Area Management Didattico e URP (Internazionalizzazione e mobilità)</t>
  </si>
  <si>
    <t>Area Management Didattico e URP (DSA e bisogni specifici)</t>
  </si>
  <si>
    <t>VALUTAZIONE POSITIVA</t>
  </si>
  <si>
    <t>VALUTAZIONE NEGATIVA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</si>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</sst>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0"/>
  <sheetViews>
    <sheetView tabSelected="1" workbookViewId="0">
      <selection activeCell="N16" sqref="N16"/>
    </sheetView>
  </sheetViews>
  <sheetFormatPr defaultRowHeight="15" x14ac:dyDescent="0.25"/>
  <cols>
    <col min="3" max="3" width="15.42578125" style="1" bestFit="1" customWidth="1"/>
    <col min="4" max="4" width="10.42578125" style="1" bestFit="1" customWidth="1"/>
    <col min="5" max="5" width="8.42578125" style="1" bestFit="1" customWidth="1"/>
    <col min="6" max="6" width="15.7109375" style="1" bestFit="1" customWidth="1"/>
    <col min="7" max="7" width="7.140625" style="1" bestFit="1" customWidth="1"/>
    <col min="8" max="8" width="18.7109375" style="1" customWidth="1"/>
    <col min="10" max="10" width="23.42578125" bestFit="1" customWidth="1"/>
  </cols>
  <sheetData>
    <row r="2" spans="3:11" x14ac:dyDescent="0.25">
      <c r="C2" s="6" t="s">
        <v>21</v>
      </c>
      <c r="D2" s="6"/>
      <c r="E2" s="6"/>
      <c r="F2" s="6"/>
      <c r="G2" s="6"/>
      <c r="H2" s="6"/>
    </row>
    <row r="3" spans="3:11" x14ac:dyDescent="0.25">
      <c r="C3" s="2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</row>
    <row r="4" spans="3:11" x14ac:dyDescent="0.25">
      <c r="C4" s="3" t="s">
        <v>5</v>
      </c>
      <c r="D4" s="3">
        <v>49</v>
      </c>
      <c r="E4" s="3">
        <v>29</v>
      </c>
      <c r="F4" s="3">
        <v>23</v>
      </c>
      <c r="G4" s="3">
        <f>SUM(D4:F4)</f>
        <v>101</v>
      </c>
      <c r="H4" s="4">
        <f>G4/$G$8</f>
        <v>0.73188405797101452</v>
      </c>
      <c r="J4" t="s">
        <v>25</v>
      </c>
      <c r="K4" s="5">
        <f>SUM(H4:H5)</f>
        <v>0.98550724637681164</v>
      </c>
    </row>
    <row r="5" spans="3:11" x14ac:dyDescent="0.25">
      <c r="C5" s="3" t="s">
        <v>6</v>
      </c>
      <c r="D5" s="3">
        <v>17</v>
      </c>
      <c r="E5" s="3">
        <v>8</v>
      </c>
      <c r="F5" s="3">
        <v>10</v>
      </c>
      <c r="G5" s="3">
        <f t="shared" ref="G5:G7" si="0">SUM(D5:F5)</f>
        <v>35</v>
      </c>
      <c r="H5" s="4">
        <f t="shared" ref="H5:H6" si="1">G5/$G$8</f>
        <v>0.25362318840579712</v>
      </c>
      <c r="J5" t="s">
        <v>26</v>
      </c>
      <c r="K5" s="5">
        <f>SUM(H6:H7)</f>
        <v>1.4492753623188406E-2</v>
      </c>
    </row>
    <row r="6" spans="3:11" x14ac:dyDescent="0.25">
      <c r="C6" s="3" t="s">
        <v>7</v>
      </c>
      <c r="D6" s="3">
        <v>0</v>
      </c>
      <c r="E6" s="3">
        <v>2</v>
      </c>
      <c r="F6" s="3">
        <v>0</v>
      </c>
      <c r="G6" s="3">
        <f t="shared" si="0"/>
        <v>2</v>
      </c>
      <c r="H6" s="4">
        <f t="shared" si="1"/>
        <v>1.4492753623188406E-2</v>
      </c>
      <c r="J6" t="s">
        <v>27</v>
      </c>
      <c r="K6" s="5">
        <f>SUM(K4:K5)</f>
        <v>1</v>
      </c>
    </row>
    <row r="7" spans="3:11" x14ac:dyDescent="0.25">
      <c r="C7" s="3" t="s">
        <v>8</v>
      </c>
      <c r="D7" s="3">
        <v>0</v>
      </c>
      <c r="E7" s="3">
        <v>0</v>
      </c>
      <c r="F7" s="3">
        <v>0</v>
      </c>
      <c r="G7" s="3">
        <f t="shared" si="0"/>
        <v>0</v>
      </c>
      <c r="H7" s="4">
        <f>G7/$G$8</f>
        <v>0</v>
      </c>
    </row>
    <row r="8" spans="3:11" x14ac:dyDescent="0.25">
      <c r="G8" s="1">
        <f>SUM(G4:G7)</f>
        <v>138</v>
      </c>
    </row>
    <row r="10" spans="3:11" x14ac:dyDescent="0.25">
      <c r="C10" s="6" t="s">
        <v>22</v>
      </c>
      <c r="D10" s="6"/>
      <c r="E10" s="6"/>
      <c r="F10" s="6"/>
      <c r="G10" s="6"/>
      <c r="H10" s="6"/>
    </row>
    <row r="11" spans="3:11" x14ac:dyDescent="0.25">
      <c r="C11" s="2"/>
      <c r="D11" s="2" t="s">
        <v>0</v>
      </c>
      <c r="E11" s="2" t="s">
        <v>1</v>
      </c>
      <c r="F11" s="2" t="s">
        <v>2</v>
      </c>
      <c r="G11" s="2" t="s">
        <v>3</v>
      </c>
      <c r="H11" s="2" t="s">
        <v>4</v>
      </c>
    </row>
    <row r="12" spans="3:11" x14ac:dyDescent="0.25">
      <c r="C12" s="3" t="s">
        <v>5</v>
      </c>
      <c r="D12" s="3">
        <v>32</v>
      </c>
      <c r="E12" s="3">
        <v>23</v>
      </c>
      <c r="F12" s="3">
        <v>18</v>
      </c>
      <c r="G12" s="3">
        <f>SUM(D12:F12)</f>
        <v>73</v>
      </c>
      <c r="H12" s="4">
        <f>G12/$G$16</f>
        <v>0.6517857142857143</v>
      </c>
      <c r="J12" t="s">
        <v>25</v>
      </c>
      <c r="K12" s="5">
        <f>SUM(H12:H13)</f>
        <v>0.98214285714285721</v>
      </c>
    </row>
    <row r="13" spans="3:11" x14ac:dyDescent="0.25">
      <c r="C13" s="3" t="s">
        <v>6</v>
      </c>
      <c r="D13" s="3">
        <v>18</v>
      </c>
      <c r="E13" s="3">
        <v>11</v>
      </c>
      <c r="F13" s="3">
        <v>8</v>
      </c>
      <c r="G13" s="3">
        <f t="shared" ref="G13:G15" si="2">SUM(D13:F13)</f>
        <v>37</v>
      </c>
      <c r="H13" s="4">
        <f t="shared" ref="H13:H14" si="3">G13/$G$16</f>
        <v>0.33035714285714285</v>
      </c>
      <c r="J13" t="s">
        <v>26</v>
      </c>
      <c r="K13" s="5">
        <f>SUM(H14:H15)</f>
        <v>1.7857142857142856E-2</v>
      </c>
    </row>
    <row r="14" spans="3:11" x14ac:dyDescent="0.25">
      <c r="C14" s="3" t="s">
        <v>7</v>
      </c>
      <c r="D14" s="3">
        <v>1</v>
      </c>
      <c r="E14" s="3">
        <v>0</v>
      </c>
      <c r="F14" s="3">
        <v>0</v>
      </c>
      <c r="G14" s="3">
        <f t="shared" si="2"/>
        <v>1</v>
      </c>
      <c r="H14" s="4">
        <f t="shared" si="3"/>
        <v>8.9285714285714281E-3</v>
      </c>
      <c r="J14" t="s">
        <v>27</v>
      </c>
      <c r="K14" s="5">
        <f>SUM(K12:K13)</f>
        <v>1</v>
      </c>
    </row>
    <row r="15" spans="3:11" x14ac:dyDescent="0.25">
      <c r="C15" s="3" t="s">
        <v>8</v>
      </c>
      <c r="D15" s="3">
        <v>1</v>
      </c>
      <c r="E15" s="3">
        <v>0</v>
      </c>
      <c r="F15" s="3">
        <v>0</v>
      </c>
      <c r="G15" s="3">
        <f t="shared" si="2"/>
        <v>1</v>
      </c>
      <c r="H15" s="4">
        <f>G15/$G$16</f>
        <v>8.9285714285714281E-3</v>
      </c>
    </row>
    <row r="16" spans="3:11" x14ac:dyDescent="0.25">
      <c r="G16" s="1">
        <f>SUM(G12:G15)</f>
        <v>112</v>
      </c>
    </row>
    <row r="18" spans="3:11" x14ac:dyDescent="0.25">
      <c r="C18" s="6" t="s">
        <v>23</v>
      </c>
      <c r="D18" s="6"/>
      <c r="E18" s="6"/>
      <c r="F18" s="6"/>
      <c r="G18" s="6"/>
      <c r="H18" s="6"/>
    </row>
    <row r="19" spans="3:11" x14ac:dyDescent="0.25">
      <c r="C19" s="2"/>
      <c r="D19" s="2" t="s">
        <v>0</v>
      </c>
      <c r="E19" s="2" t="s">
        <v>1</v>
      </c>
      <c r="F19" s="2" t="s">
        <v>2</v>
      </c>
      <c r="G19" s="2" t="s">
        <v>3</v>
      </c>
      <c r="H19" s="2" t="s">
        <v>4</v>
      </c>
    </row>
    <row r="20" spans="3:11" x14ac:dyDescent="0.25">
      <c r="C20" s="3" t="s">
        <v>5</v>
      </c>
      <c r="D20" s="3" t="s">
        <v>9</v>
      </c>
      <c r="E20" s="3">
        <v>23</v>
      </c>
      <c r="F20" s="3">
        <v>13</v>
      </c>
      <c r="G20" s="3">
        <f>SUM(D20:F20)</f>
        <v>36</v>
      </c>
      <c r="H20" s="4">
        <f>G20/$G$24</f>
        <v>0.69230769230769229</v>
      </c>
      <c r="J20" t="s">
        <v>25</v>
      </c>
      <c r="K20" s="5">
        <f>SUM(H20:H21)</f>
        <v>0.98076923076923073</v>
      </c>
    </row>
    <row r="21" spans="3:11" x14ac:dyDescent="0.25">
      <c r="C21" s="3" t="s">
        <v>6</v>
      </c>
      <c r="D21" s="3" t="s">
        <v>9</v>
      </c>
      <c r="E21" s="3">
        <v>8</v>
      </c>
      <c r="F21" s="3">
        <v>7</v>
      </c>
      <c r="G21" s="3">
        <f t="shared" ref="G21:G23" si="4">SUM(D21:F21)</f>
        <v>15</v>
      </c>
      <c r="H21" s="4">
        <f t="shared" ref="H21:H23" si="5">G21/$G$24</f>
        <v>0.28846153846153844</v>
      </c>
      <c r="J21" t="s">
        <v>26</v>
      </c>
      <c r="K21" s="5">
        <f>SUM(H22:H23)</f>
        <v>1.9230769230769232E-2</v>
      </c>
    </row>
    <row r="22" spans="3:11" x14ac:dyDescent="0.25">
      <c r="C22" s="3" t="s">
        <v>7</v>
      </c>
      <c r="D22" s="3" t="s">
        <v>9</v>
      </c>
      <c r="E22" s="3">
        <v>0</v>
      </c>
      <c r="F22" s="3">
        <v>1</v>
      </c>
      <c r="G22" s="3">
        <f t="shared" si="4"/>
        <v>1</v>
      </c>
      <c r="H22" s="4">
        <f t="shared" si="5"/>
        <v>1.9230769230769232E-2</v>
      </c>
      <c r="J22" t="s">
        <v>27</v>
      </c>
      <c r="K22" s="5">
        <f>SUM(K20:K21)</f>
        <v>1</v>
      </c>
    </row>
    <row r="23" spans="3:11" x14ac:dyDescent="0.25">
      <c r="C23" s="3" t="s">
        <v>8</v>
      </c>
      <c r="D23" s="3" t="s">
        <v>9</v>
      </c>
      <c r="E23" s="3">
        <v>0</v>
      </c>
      <c r="F23" s="3">
        <v>0</v>
      </c>
      <c r="G23" s="3">
        <f t="shared" si="4"/>
        <v>0</v>
      </c>
      <c r="H23" s="4">
        <f t="shared" si="5"/>
        <v>0</v>
      </c>
    </row>
    <row r="24" spans="3:11" x14ac:dyDescent="0.25">
      <c r="G24" s="1">
        <f>SUM(G20:G23)</f>
        <v>52</v>
      </c>
    </row>
    <row r="26" spans="3:11" x14ac:dyDescent="0.25">
      <c r="C26" s="6" t="s">
        <v>24</v>
      </c>
      <c r="D26" s="6"/>
      <c r="E26" s="6"/>
      <c r="F26" s="6"/>
      <c r="G26" s="6"/>
      <c r="H26" s="6"/>
    </row>
    <row r="27" spans="3:11" x14ac:dyDescent="0.25">
      <c r="C27" s="2"/>
      <c r="D27" s="2" t="s">
        <v>0</v>
      </c>
      <c r="E27" s="2" t="s">
        <v>1</v>
      </c>
      <c r="F27" s="2" t="s">
        <v>2</v>
      </c>
      <c r="G27" s="2" t="s">
        <v>3</v>
      </c>
      <c r="H27" s="2" t="s">
        <v>4</v>
      </c>
    </row>
    <row r="28" spans="3:11" x14ac:dyDescent="0.25">
      <c r="C28" s="3" t="s">
        <v>5</v>
      </c>
      <c r="D28" s="3">
        <v>35</v>
      </c>
      <c r="E28" s="3">
        <v>17</v>
      </c>
      <c r="F28" s="3">
        <v>16</v>
      </c>
      <c r="G28" s="3">
        <f>SUM(D28:F28)</f>
        <v>68</v>
      </c>
      <c r="H28" s="4">
        <f>G28/$G$32</f>
        <v>0.72340425531914898</v>
      </c>
      <c r="J28" t="s">
        <v>25</v>
      </c>
      <c r="K28" s="5">
        <f>SUM(H28:H29)</f>
        <v>0.97872340425531923</v>
      </c>
    </row>
    <row r="29" spans="3:11" x14ac:dyDescent="0.25">
      <c r="C29" s="3" t="s">
        <v>6</v>
      </c>
      <c r="D29" s="3">
        <v>9</v>
      </c>
      <c r="E29" s="3">
        <v>8</v>
      </c>
      <c r="F29" s="3">
        <v>7</v>
      </c>
      <c r="G29" s="3">
        <f t="shared" ref="G29:G31" si="6">SUM(D29:F29)</f>
        <v>24</v>
      </c>
      <c r="H29" s="4">
        <f t="shared" ref="H29:H31" si="7">G29/$G$32</f>
        <v>0.25531914893617019</v>
      </c>
      <c r="J29" t="s">
        <v>26</v>
      </c>
      <c r="K29" s="5">
        <f>SUM(H30:H31)</f>
        <v>2.1276595744680851E-2</v>
      </c>
    </row>
    <row r="30" spans="3:11" x14ac:dyDescent="0.25">
      <c r="C30" s="3" t="s">
        <v>7</v>
      </c>
      <c r="D30" s="3">
        <v>2</v>
      </c>
      <c r="E30" s="3">
        <v>0</v>
      </c>
      <c r="F30" s="3">
        <v>0</v>
      </c>
      <c r="G30" s="3">
        <f t="shared" si="6"/>
        <v>2</v>
      </c>
      <c r="H30" s="4">
        <f t="shared" si="7"/>
        <v>2.1276595744680851E-2</v>
      </c>
      <c r="J30" t="s">
        <v>27</v>
      </c>
      <c r="K30" s="5">
        <f>SUM(K28:K29)</f>
        <v>1</v>
      </c>
    </row>
    <row r="31" spans="3:11" x14ac:dyDescent="0.25">
      <c r="C31" s="3" t="s">
        <v>8</v>
      </c>
      <c r="D31" s="3">
        <v>0</v>
      </c>
      <c r="E31" s="3">
        <v>0</v>
      </c>
      <c r="F31" s="3">
        <v>0</v>
      </c>
      <c r="G31" s="3">
        <f t="shared" si="6"/>
        <v>0</v>
      </c>
      <c r="H31" s="4">
        <f t="shared" si="7"/>
        <v>0</v>
      </c>
    </row>
    <row r="32" spans="3:11" x14ac:dyDescent="0.25">
      <c r="G32" s="1">
        <f>SUM(G28:G31)</f>
        <v>94</v>
      </c>
    </row>
    <row r="34" spans="3:11" x14ac:dyDescent="0.25">
      <c r="C34" s="6" t="s">
        <v>10</v>
      </c>
      <c r="D34" s="6"/>
      <c r="E34" s="6"/>
      <c r="F34" s="6"/>
      <c r="G34" s="6"/>
      <c r="H34" s="6"/>
    </row>
    <row r="35" spans="3:11" x14ac:dyDescent="0.25">
      <c r="C35" s="2"/>
      <c r="D35" s="2" t="s">
        <v>0</v>
      </c>
      <c r="E35" s="2" t="s">
        <v>1</v>
      </c>
      <c r="F35" s="2" t="s">
        <v>2</v>
      </c>
      <c r="G35" s="2" t="s">
        <v>3</v>
      </c>
      <c r="H35" s="2" t="s">
        <v>4</v>
      </c>
    </row>
    <row r="36" spans="3:11" x14ac:dyDescent="0.25">
      <c r="C36" s="3" t="s">
        <v>5</v>
      </c>
      <c r="D36" s="3">
        <v>23</v>
      </c>
      <c r="E36" s="3">
        <v>17</v>
      </c>
      <c r="F36" s="3">
        <v>16</v>
      </c>
      <c r="G36" s="3">
        <f>SUM(D36:F36)</f>
        <v>56</v>
      </c>
      <c r="H36" s="4">
        <f>G36/$G$40</f>
        <v>0.65116279069767447</v>
      </c>
      <c r="J36" t="s">
        <v>25</v>
      </c>
      <c r="K36" s="5">
        <f>SUM(H36:H37)</f>
        <v>0.98837209302325579</v>
      </c>
    </row>
    <row r="37" spans="3:11" x14ac:dyDescent="0.25">
      <c r="C37" s="3" t="s">
        <v>6</v>
      </c>
      <c r="D37" s="3">
        <v>15</v>
      </c>
      <c r="E37" s="3">
        <v>7</v>
      </c>
      <c r="F37" s="3">
        <v>7</v>
      </c>
      <c r="G37" s="3">
        <f t="shared" ref="G37:G39" si="8">SUM(D37:F37)</f>
        <v>29</v>
      </c>
      <c r="H37" s="4">
        <f t="shared" ref="H37:H39" si="9">G37/$G$40</f>
        <v>0.33720930232558138</v>
      </c>
      <c r="J37" t="s">
        <v>26</v>
      </c>
      <c r="K37" s="5">
        <f>SUM(H38:H39)</f>
        <v>1.1627906976744186E-2</v>
      </c>
    </row>
    <row r="38" spans="3:11" x14ac:dyDescent="0.25">
      <c r="C38" s="3" t="s">
        <v>7</v>
      </c>
      <c r="D38" s="3">
        <v>1</v>
      </c>
      <c r="E38" s="3">
        <v>0</v>
      </c>
      <c r="F38" s="3">
        <v>0</v>
      </c>
      <c r="G38" s="3">
        <f t="shared" si="8"/>
        <v>1</v>
      </c>
      <c r="H38" s="4">
        <f>G38/$G$40</f>
        <v>1.1627906976744186E-2</v>
      </c>
      <c r="J38" t="s">
        <v>27</v>
      </c>
      <c r="K38" s="5">
        <f>SUM(K36:K37)</f>
        <v>1</v>
      </c>
    </row>
    <row r="39" spans="3:11" x14ac:dyDescent="0.25">
      <c r="C39" s="3" t="s">
        <v>8</v>
      </c>
      <c r="D39" s="3">
        <v>0</v>
      </c>
      <c r="E39" s="3">
        <v>0</v>
      </c>
      <c r="F39" s="3">
        <v>0</v>
      </c>
      <c r="G39" s="3">
        <f t="shared" si="8"/>
        <v>0</v>
      </c>
      <c r="H39" s="4">
        <f t="shared" si="9"/>
        <v>0</v>
      </c>
    </row>
    <row r="40" spans="3:11" x14ac:dyDescent="0.25">
      <c r="G40" s="1">
        <f>SUM(G36:G39)</f>
        <v>86</v>
      </c>
    </row>
    <row r="42" spans="3:11" x14ac:dyDescent="0.25">
      <c r="C42" s="6" t="s">
        <v>11</v>
      </c>
      <c r="D42" s="6"/>
      <c r="E42" s="6"/>
      <c r="F42" s="6"/>
      <c r="G42" s="6"/>
      <c r="H42" s="6"/>
    </row>
    <row r="43" spans="3:11" x14ac:dyDescent="0.25">
      <c r="C43" s="2"/>
      <c r="D43" s="2" t="s">
        <v>0</v>
      </c>
      <c r="E43" s="2" t="s">
        <v>1</v>
      </c>
      <c r="F43" s="2" t="s">
        <v>2</v>
      </c>
      <c r="G43" s="2" t="s">
        <v>3</v>
      </c>
      <c r="H43" s="2" t="s">
        <v>4</v>
      </c>
    </row>
    <row r="44" spans="3:11" x14ac:dyDescent="0.25">
      <c r="C44" s="3" t="s">
        <v>5</v>
      </c>
      <c r="D44" s="3">
        <v>40</v>
      </c>
      <c r="E44" s="3">
        <v>31</v>
      </c>
      <c r="F44" s="3">
        <v>27</v>
      </c>
      <c r="G44" s="3">
        <f>SUM(D44:F44)</f>
        <v>98</v>
      </c>
      <c r="H44" s="4">
        <f>G44/$G$48</f>
        <v>0.70503597122302153</v>
      </c>
      <c r="J44" t="s">
        <v>25</v>
      </c>
      <c r="K44" s="5">
        <f>SUM(H44:H45)</f>
        <v>0.98561151079136677</v>
      </c>
    </row>
    <row r="45" spans="3:11" x14ac:dyDescent="0.25">
      <c r="C45" s="3" t="s">
        <v>6</v>
      </c>
      <c r="D45" s="3">
        <v>18</v>
      </c>
      <c r="E45" s="3">
        <v>11</v>
      </c>
      <c r="F45" s="3">
        <v>10</v>
      </c>
      <c r="G45" s="3">
        <f t="shared" ref="G45:G47" si="10">SUM(D45:F45)</f>
        <v>39</v>
      </c>
      <c r="H45" s="4">
        <f t="shared" ref="H45:H47" si="11">G45/$G$48</f>
        <v>0.2805755395683453</v>
      </c>
      <c r="J45" t="s">
        <v>26</v>
      </c>
      <c r="K45" s="5">
        <f>SUM(H46:H47)</f>
        <v>1.4388489208633094E-2</v>
      </c>
    </row>
    <row r="46" spans="3:11" x14ac:dyDescent="0.25">
      <c r="C46" s="3" t="s">
        <v>7</v>
      </c>
      <c r="D46" s="3">
        <v>1</v>
      </c>
      <c r="E46" s="3">
        <v>0</v>
      </c>
      <c r="F46" s="3">
        <v>0</v>
      </c>
      <c r="G46" s="3">
        <f t="shared" si="10"/>
        <v>1</v>
      </c>
      <c r="H46" s="4">
        <f t="shared" si="11"/>
        <v>7.1942446043165471E-3</v>
      </c>
      <c r="J46" t="s">
        <v>27</v>
      </c>
      <c r="K46" s="5">
        <f>SUM(K44:K45)</f>
        <v>0.99999999999999989</v>
      </c>
    </row>
    <row r="47" spans="3:11" x14ac:dyDescent="0.25">
      <c r="C47" s="3" t="s">
        <v>8</v>
      </c>
      <c r="D47" s="3">
        <v>1</v>
      </c>
      <c r="E47" s="3">
        <v>0</v>
      </c>
      <c r="F47" s="3">
        <v>0</v>
      </c>
      <c r="G47" s="3">
        <f t="shared" si="10"/>
        <v>1</v>
      </c>
      <c r="H47" s="4">
        <f t="shared" si="11"/>
        <v>7.1942446043165471E-3</v>
      </c>
    </row>
    <row r="48" spans="3:11" x14ac:dyDescent="0.25">
      <c r="G48" s="1">
        <f>SUM(G44:G47)</f>
        <v>139</v>
      </c>
    </row>
    <row r="50" spans="3:11" x14ac:dyDescent="0.25">
      <c r="C50" s="6" t="s">
        <v>12</v>
      </c>
      <c r="D50" s="6"/>
      <c r="E50" s="6"/>
      <c r="F50" s="6"/>
      <c r="G50" s="6"/>
      <c r="H50" s="6"/>
    </row>
    <row r="51" spans="3:11" x14ac:dyDescent="0.25">
      <c r="C51" s="2"/>
      <c r="D51" s="2" t="s">
        <v>0</v>
      </c>
      <c r="E51" s="2" t="s">
        <v>1</v>
      </c>
      <c r="F51" s="2" t="s">
        <v>2</v>
      </c>
      <c r="G51" s="2" t="s">
        <v>3</v>
      </c>
      <c r="H51" s="2" t="s">
        <v>4</v>
      </c>
    </row>
    <row r="52" spans="3:11" x14ac:dyDescent="0.25">
      <c r="C52" s="3" t="s">
        <v>5</v>
      </c>
      <c r="D52" s="3">
        <v>20</v>
      </c>
      <c r="E52" s="3">
        <v>19</v>
      </c>
      <c r="F52" s="3">
        <v>13</v>
      </c>
      <c r="G52" s="3">
        <f>SUM(D52:F52)</f>
        <v>52</v>
      </c>
      <c r="H52" s="4">
        <f>G52/$G$56</f>
        <v>0.44444444444444442</v>
      </c>
      <c r="J52" t="s">
        <v>25</v>
      </c>
      <c r="K52" s="5">
        <f>SUM(H52:H53)</f>
        <v>0.87179487179487181</v>
      </c>
    </row>
    <row r="53" spans="3:11" x14ac:dyDescent="0.25">
      <c r="C53" s="3" t="s">
        <v>6</v>
      </c>
      <c r="D53" s="3">
        <v>24</v>
      </c>
      <c r="E53" s="3">
        <v>15</v>
      </c>
      <c r="F53" s="3">
        <v>11</v>
      </c>
      <c r="G53" s="3">
        <f t="shared" ref="G53:G55" si="12">SUM(D53:F53)</f>
        <v>50</v>
      </c>
      <c r="H53" s="4">
        <f t="shared" ref="H53:H55" si="13">G53/$G$56</f>
        <v>0.42735042735042733</v>
      </c>
      <c r="J53" t="s">
        <v>26</v>
      </c>
      <c r="K53" s="5">
        <f>SUM(H54:H55)</f>
        <v>0.12820512820512822</v>
      </c>
    </row>
    <row r="54" spans="3:11" x14ac:dyDescent="0.25">
      <c r="C54" s="3" t="s">
        <v>7</v>
      </c>
      <c r="D54" s="3">
        <v>3</v>
      </c>
      <c r="E54" s="3">
        <v>2</v>
      </c>
      <c r="F54" s="3">
        <v>2</v>
      </c>
      <c r="G54" s="3">
        <f t="shared" si="12"/>
        <v>7</v>
      </c>
      <c r="H54" s="4">
        <f t="shared" si="13"/>
        <v>5.9829059829059832E-2</v>
      </c>
      <c r="J54" t="s">
        <v>27</v>
      </c>
      <c r="K54" s="5">
        <f>SUM(K52:K53)</f>
        <v>1</v>
      </c>
    </row>
    <row r="55" spans="3:11" x14ac:dyDescent="0.25">
      <c r="C55" s="3" t="s">
        <v>8</v>
      </c>
      <c r="D55" s="3">
        <v>6</v>
      </c>
      <c r="E55" s="3">
        <v>2</v>
      </c>
      <c r="F55" s="3">
        <v>0</v>
      </c>
      <c r="G55" s="3">
        <f t="shared" si="12"/>
        <v>8</v>
      </c>
      <c r="H55" s="4">
        <f t="shared" si="13"/>
        <v>6.8376068376068383E-2</v>
      </c>
    </row>
    <row r="56" spans="3:11" x14ac:dyDescent="0.25">
      <c r="G56" s="1">
        <f>SUM(G52:G55)</f>
        <v>117</v>
      </c>
    </row>
    <row r="58" spans="3:11" x14ac:dyDescent="0.25">
      <c r="C58" s="6" t="s">
        <v>13</v>
      </c>
      <c r="D58" s="6"/>
      <c r="E58" s="6"/>
      <c r="F58" s="6"/>
      <c r="G58" s="6"/>
      <c r="H58" s="6"/>
    </row>
    <row r="59" spans="3:11" x14ac:dyDescent="0.25">
      <c r="C59" s="2"/>
      <c r="D59" s="2" t="s">
        <v>0</v>
      </c>
      <c r="E59" s="2" t="s">
        <v>1</v>
      </c>
      <c r="F59" s="2" t="s">
        <v>2</v>
      </c>
      <c r="G59" s="2" t="s">
        <v>3</v>
      </c>
      <c r="H59" s="2" t="s">
        <v>4</v>
      </c>
    </row>
    <row r="60" spans="3:11" x14ac:dyDescent="0.25">
      <c r="C60" s="3" t="s">
        <v>5</v>
      </c>
      <c r="D60" s="3">
        <v>37</v>
      </c>
      <c r="E60" s="3">
        <v>16</v>
      </c>
      <c r="F60" s="3">
        <v>14</v>
      </c>
      <c r="G60" s="3">
        <f>SUM(D60:F60)</f>
        <v>67</v>
      </c>
      <c r="H60" s="4">
        <f>G60/$G$64</f>
        <v>0.68367346938775508</v>
      </c>
      <c r="J60" t="s">
        <v>25</v>
      </c>
      <c r="K60" s="5">
        <f>SUM(H60:H61)</f>
        <v>0.95918367346938771</v>
      </c>
    </row>
    <row r="61" spans="3:11" x14ac:dyDescent="0.25">
      <c r="C61" s="3" t="s">
        <v>6</v>
      </c>
      <c r="D61" s="3">
        <v>10</v>
      </c>
      <c r="E61" s="3">
        <v>11</v>
      </c>
      <c r="F61" s="3">
        <v>6</v>
      </c>
      <c r="G61" s="3">
        <f t="shared" ref="G61:G63" si="14">SUM(D61:F61)</f>
        <v>27</v>
      </c>
      <c r="H61" s="4">
        <f t="shared" ref="H61:H63" si="15">G61/$G$64</f>
        <v>0.27551020408163263</v>
      </c>
      <c r="J61" t="s">
        <v>26</v>
      </c>
      <c r="K61" s="5">
        <f>SUM(H62:H63)</f>
        <v>4.0816326530612242E-2</v>
      </c>
    </row>
    <row r="62" spans="3:11" x14ac:dyDescent="0.25">
      <c r="C62" s="3" t="s">
        <v>7</v>
      </c>
      <c r="D62" s="3">
        <v>2</v>
      </c>
      <c r="E62" s="3">
        <v>0</v>
      </c>
      <c r="F62" s="3">
        <v>1</v>
      </c>
      <c r="G62" s="3">
        <f t="shared" si="14"/>
        <v>3</v>
      </c>
      <c r="H62" s="4">
        <f t="shared" si="15"/>
        <v>3.0612244897959183E-2</v>
      </c>
      <c r="J62" t="s">
        <v>27</v>
      </c>
      <c r="K62" s="5">
        <f>SUM(K60:K61)</f>
        <v>1</v>
      </c>
    </row>
    <row r="63" spans="3:11" x14ac:dyDescent="0.25">
      <c r="C63" s="3" t="s">
        <v>8</v>
      </c>
      <c r="D63" s="3">
        <v>1</v>
      </c>
      <c r="E63" s="3">
        <v>0</v>
      </c>
      <c r="F63" s="3">
        <v>0</v>
      </c>
      <c r="G63" s="3">
        <f t="shared" si="14"/>
        <v>1</v>
      </c>
      <c r="H63" s="4">
        <f t="shared" si="15"/>
        <v>1.020408163265306E-2</v>
      </c>
    </row>
    <row r="64" spans="3:11" x14ac:dyDescent="0.25">
      <c r="G64" s="1">
        <f>SUM(G60:G63)</f>
        <v>98</v>
      </c>
    </row>
    <row r="66" spans="3:11" x14ac:dyDescent="0.25">
      <c r="C66" s="6" t="s">
        <v>14</v>
      </c>
      <c r="D66" s="6"/>
      <c r="E66" s="6"/>
      <c r="F66" s="6"/>
      <c r="G66" s="6"/>
      <c r="H66" s="6"/>
    </row>
    <row r="67" spans="3:11" x14ac:dyDescent="0.25">
      <c r="C67" s="2"/>
      <c r="D67" s="2" t="s">
        <v>0</v>
      </c>
      <c r="E67" s="2" t="s">
        <v>1</v>
      </c>
      <c r="F67" s="2" t="s">
        <v>2</v>
      </c>
      <c r="G67" s="2" t="s">
        <v>3</v>
      </c>
      <c r="H67" s="2" t="s">
        <v>4</v>
      </c>
    </row>
    <row r="68" spans="3:11" x14ac:dyDescent="0.25">
      <c r="C68" s="3" t="s">
        <v>5</v>
      </c>
      <c r="D68" s="3">
        <v>33</v>
      </c>
      <c r="E68" s="3">
        <v>20</v>
      </c>
      <c r="F68" s="3">
        <v>13</v>
      </c>
      <c r="G68" s="3">
        <f>SUM(D68:F68)</f>
        <v>66</v>
      </c>
      <c r="H68" s="4">
        <f>G68/$G$72</f>
        <v>0.65346534653465349</v>
      </c>
      <c r="J68" t="s">
        <v>25</v>
      </c>
      <c r="K68" s="5">
        <f>SUM(H68:H69)</f>
        <v>0.94059405940594054</v>
      </c>
    </row>
    <row r="69" spans="3:11" x14ac:dyDescent="0.25">
      <c r="C69" s="3" t="s">
        <v>6</v>
      </c>
      <c r="D69" s="3">
        <v>13</v>
      </c>
      <c r="E69" s="3">
        <v>9</v>
      </c>
      <c r="F69" s="3">
        <v>7</v>
      </c>
      <c r="G69" s="3">
        <f t="shared" ref="G69:G71" si="16">SUM(D69:F69)</f>
        <v>29</v>
      </c>
      <c r="H69" s="4">
        <f t="shared" ref="H69:H71" si="17">G69/$G$72</f>
        <v>0.28712871287128711</v>
      </c>
      <c r="J69" t="s">
        <v>26</v>
      </c>
      <c r="K69" s="5">
        <f>SUM(H70:H71)</f>
        <v>5.940594059405941E-2</v>
      </c>
    </row>
    <row r="70" spans="3:11" x14ac:dyDescent="0.25">
      <c r="C70" s="3" t="s">
        <v>7</v>
      </c>
      <c r="D70" s="3">
        <v>4</v>
      </c>
      <c r="E70" s="3">
        <v>0</v>
      </c>
      <c r="F70" s="3">
        <v>1</v>
      </c>
      <c r="G70" s="3">
        <f t="shared" si="16"/>
        <v>5</v>
      </c>
      <c r="H70" s="4">
        <f t="shared" si="17"/>
        <v>4.9504950495049507E-2</v>
      </c>
      <c r="J70" t="s">
        <v>27</v>
      </c>
      <c r="K70" s="5">
        <f>SUM(K68:K69)</f>
        <v>1</v>
      </c>
    </row>
    <row r="71" spans="3:11" x14ac:dyDescent="0.25">
      <c r="C71" s="3" t="s">
        <v>8</v>
      </c>
      <c r="D71" s="3">
        <v>1</v>
      </c>
      <c r="E71" s="3">
        <v>0</v>
      </c>
      <c r="F71" s="3">
        <v>0</v>
      </c>
      <c r="G71" s="3">
        <f t="shared" si="16"/>
        <v>1</v>
      </c>
      <c r="H71" s="4">
        <f t="shared" si="17"/>
        <v>9.9009900990099011E-3</v>
      </c>
    </row>
    <row r="72" spans="3:11" x14ac:dyDescent="0.25">
      <c r="G72" s="1">
        <f>SUM(G68:G71)</f>
        <v>101</v>
      </c>
    </row>
    <row r="74" spans="3:11" x14ac:dyDescent="0.25">
      <c r="C74" s="6" t="s">
        <v>15</v>
      </c>
      <c r="D74" s="6"/>
      <c r="E74" s="6"/>
      <c r="F74" s="6"/>
      <c r="G74" s="6"/>
      <c r="H74" s="6"/>
    </row>
    <row r="75" spans="3:11" x14ac:dyDescent="0.25">
      <c r="C75" s="2"/>
      <c r="D75" s="2" t="s">
        <v>0</v>
      </c>
      <c r="E75" s="2" t="s">
        <v>1</v>
      </c>
      <c r="F75" s="2" t="s">
        <v>2</v>
      </c>
      <c r="G75" s="2" t="s">
        <v>3</v>
      </c>
      <c r="H75" s="2" t="s">
        <v>4</v>
      </c>
    </row>
    <row r="76" spans="3:11" x14ac:dyDescent="0.25">
      <c r="C76" s="3" t="s">
        <v>5</v>
      </c>
      <c r="D76" s="3">
        <v>27</v>
      </c>
      <c r="E76" s="3">
        <v>23</v>
      </c>
      <c r="F76" s="3">
        <v>16</v>
      </c>
      <c r="G76" s="3">
        <f>SUM(D76:F76)</f>
        <v>66</v>
      </c>
      <c r="H76" s="4">
        <f>G76/$G$80</f>
        <v>0.58407079646017701</v>
      </c>
      <c r="J76" t="s">
        <v>25</v>
      </c>
      <c r="K76" s="5">
        <f>SUM(H76:H77)</f>
        <v>0.93805309734513276</v>
      </c>
    </row>
    <row r="77" spans="3:11" x14ac:dyDescent="0.25">
      <c r="C77" s="3" t="s">
        <v>6</v>
      </c>
      <c r="D77" s="3">
        <v>18</v>
      </c>
      <c r="E77" s="3">
        <v>14</v>
      </c>
      <c r="F77" s="3">
        <v>8</v>
      </c>
      <c r="G77" s="3">
        <f t="shared" ref="G77:G79" si="18">SUM(D77:F77)</f>
        <v>40</v>
      </c>
      <c r="H77" s="4">
        <f t="shared" ref="H77:H78" si="19">G77/$G$80</f>
        <v>0.35398230088495575</v>
      </c>
      <c r="J77" t="s">
        <v>26</v>
      </c>
      <c r="K77" s="5">
        <f>SUM(H78:H79)</f>
        <v>6.1946902654867256E-2</v>
      </c>
    </row>
    <row r="78" spans="3:11" x14ac:dyDescent="0.25">
      <c r="C78" s="3" t="s">
        <v>7</v>
      </c>
      <c r="D78" s="3">
        <v>3</v>
      </c>
      <c r="E78" s="3">
        <v>1</v>
      </c>
      <c r="F78" s="3">
        <v>0</v>
      </c>
      <c r="G78" s="3">
        <f t="shared" si="18"/>
        <v>4</v>
      </c>
      <c r="H78" s="4">
        <f t="shared" si="19"/>
        <v>3.5398230088495575E-2</v>
      </c>
      <c r="J78" t="s">
        <v>27</v>
      </c>
      <c r="K78" s="5">
        <f>SUM(K76:K77)</f>
        <v>1</v>
      </c>
    </row>
    <row r="79" spans="3:11" x14ac:dyDescent="0.25">
      <c r="C79" s="3" t="s">
        <v>8</v>
      </c>
      <c r="D79" s="3">
        <v>3</v>
      </c>
      <c r="E79" s="3">
        <v>0</v>
      </c>
      <c r="F79" s="3">
        <v>0</v>
      </c>
      <c r="G79" s="3">
        <f t="shared" si="18"/>
        <v>3</v>
      </c>
      <c r="H79" s="4">
        <f>G79/$G$80</f>
        <v>2.6548672566371681E-2</v>
      </c>
    </row>
    <row r="80" spans="3:11" x14ac:dyDescent="0.25">
      <c r="G80" s="1">
        <f>SUM(G76:G79)</f>
        <v>113</v>
      </c>
    </row>
    <row r="82" spans="3:11" x14ac:dyDescent="0.25">
      <c r="C82" s="6" t="s">
        <v>16</v>
      </c>
      <c r="D82" s="6"/>
      <c r="E82" s="6"/>
      <c r="F82" s="6"/>
      <c r="G82" s="6"/>
      <c r="H82" s="6"/>
    </row>
    <row r="83" spans="3:11" x14ac:dyDescent="0.25">
      <c r="C83" s="2"/>
      <c r="D83" s="2" t="s">
        <v>0</v>
      </c>
      <c r="E83" s="2" t="s">
        <v>1</v>
      </c>
      <c r="F83" s="2" t="s">
        <v>2</v>
      </c>
      <c r="G83" s="2" t="s">
        <v>3</v>
      </c>
      <c r="H83" s="2" t="s">
        <v>4</v>
      </c>
    </row>
    <row r="84" spans="3:11" x14ac:dyDescent="0.25">
      <c r="C84" s="3" t="s">
        <v>5</v>
      </c>
      <c r="D84" s="3">
        <v>35</v>
      </c>
      <c r="E84" s="3">
        <v>25</v>
      </c>
      <c r="F84" s="3">
        <v>19</v>
      </c>
      <c r="G84" s="3">
        <f>SUM(D84:F84)</f>
        <v>79</v>
      </c>
      <c r="H84" s="4">
        <f>G84/$G$88</f>
        <v>0.58088235294117652</v>
      </c>
      <c r="J84" t="s">
        <v>25</v>
      </c>
      <c r="K84" s="5">
        <f>SUM(H84:H85)</f>
        <v>0.93382352941176472</v>
      </c>
    </row>
    <row r="85" spans="3:11" x14ac:dyDescent="0.25">
      <c r="C85" s="3" t="s">
        <v>6</v>
      </c>
      <c r="D85" s="3">
        <v>26</v>
      </c>
      <c r="E85" s="3">
        <v>14</v>
      </c>
      <c r="F85" s="3">
        <v>8</v>
      </c>
      <c r="G85" s="3">
        <f t="shared" ref="G85:G87" si="20">SUM(D85:F85)</f>
        <v>48</v>
      </c>
      <c r="H85" s="4">
        <f t="shared" ref="H85:H87" si="21">G85/$G$88</f>
        <v>0.35294117647058826</v>
      </c>
      <c r="J85" t="s">
        <v>26</v>
      </c>
      <c r="K85" s="5">
        <f>SUM(H86:H87)</f>
        <v>6.6176470588235295E-2</v>
      </c>
    </row>
    <row r="86" spans="3:11" x14ac:dyDescent="0.25">
      <c r="C86" s="3" t="s">
        <v>7</v>
      </c>
      <c r="D86" s="3">
        <v>4</v>
      </c>
      <c r="E86" s="3">
        <v>2</v>
      </c>
      <c r="F86" s="3">
        <v>0</v>
      </c>
      <c r="G86" s="3">
        <f t="shared" si="20"/>
        <v>6</v>
      </c>
      <c r="H86" s="4">
        <f t="shared" si="21"/>
        <v>4.4117647058823532E-2</v>
      </c>
      <c r="J86" t="s">
        <v>27</v>
      </c>
      <c r="K86" s="5">
        <f>SUM(K84:K85)</f>
        <v>1</v>
      </c>
    </row>
    <row r="87" spans="3:11" x14ac:dyDescent="0.25">
      <c r="C87" s="3" t="s">
        <v>8</v>
      </c>
      <c r="D87" s="3">
        <v>3</v>
      </c>
      <c r="E87" s="3">
        <v>0</v>
      </c>
      <c r="F87" s="3">
        <v>0</v>
      </c>
      <c r="G87" s="3">
        <f t="shared" si="20"/>
        <v>3</v>
      </c>
      <c r="H87" s="4">
        <f t="shared" si="21"/>
        <v>2.2058823529411766E-2</v>
      </c>
    </row>
    <row r="88" spans="3:11" x14ac:dyDescent="0.25">
      <c r="G88" s="1">
        <f>SUM(G84:G87)</f>
        <v>136</v>
      </c>
    </row>
    <row r="90" spans="3:11" x14ac:dyDescent="0.25">
      <c r="C90" s="6" t="s">
        <v>17</v>
      </c>
      <c r="D90" s="6"/>
      <c r="E90" s="6"/>
      <c r="F90" s="6"/>
      <c r="G90" s="6"/>
      <c r="H90" s="6"/>
    </row>
    <row r="91" spans="3:11" x14ac:dyDescent="0.25">
      <c r="C91" s="2"/>
      <c r="D91" s="2" t="s">
        <v>0</v>
      </c>
      <c r="E91" s="2" t="s">
        <v>1</v>
      </c>
      <c r="F91" s="2" t="s">
        <v>2</v>
      </c>
      <c r="G91" s="2" t="s">
        <v>3</v>
      </c>
      <c r="H91" s="2" t="s">
        <v>4</v>
      </c>
    </row>
    <row r="92" spans="3:11" x14ac:dyDescent="0.25">
      <c r="C92" s="3" t="s">
        <v>5</v>
      </c>
      <c r="D92" s="3">
        <v>41</v>
      </c>
      <c r="E92" s="3">
        <v>26</v>
      </c>
      <c r="F92" s="3">
        <v>26</v>
      </c>
      <c r="G92" s="3">
        <f>SUM(D92:F92)</f>
        <v>93</v>
      </c>
      <c r="H92" s="4">
        <f>G92/$G$96</f>
        <v>0.72093023255813948</v>
      </c>
      <c r="J92" t="s">
        <v>25</v>
      </c>
      <c r="K92" s="5">
        <f>SUM(H92:H93)</f>
        <v>0.98449612403100772</v>
      </c>
    </row>
    <row r="93" spans="3:11" x14ac:dyDescent="0.25">
      <c r="C93" s="3" t="s">
        <v>6</v>
      </c>
      <c r="D93" s="3">
        <v>17</v>
      </c>
      <c r="E93" s="3">
        <v>11</v>
      </c>
      <c r="F93" s="3">
        <v>6</v>
      </c>
      <c r="G93" s="3">
        <f t="shared" ref="G93:G95" si="22">SUM(D93:F93)</f>
        <v>34</v>
      </c>
      <c r="H93" s="4">
        <f t="shared" ref="H93:H95" si="23">G93/$G$96</f>
        <v>0.26356589147286824</v>
      </c>
      <c r="J93" t="s">
        <v>26</v>
      </c>
      <c r="K93" s="5">
        <f>SUM(H94:H95)</f>
        <v>1.5503875968992248E-2</v>
      </c>
    </row>
    <row r="94" spans="3:11" x14ac:dyDescent="0.25">
      <c r="C94" s="3" t="s">
        <v>7</v>
      </c>
      <c r="D94" s="3">
        <v>2</v>
      </c>
      <c r="E94" s="3">
        <v>0</v>
      </c>
      <c r="F94" s="3">
        <v>0</v>
      </c>
      <c r="G94" s="3">
        <f t="shared" si="22"/>
        <v>2</v>
      </c>
      <c r="H94" s="4">
        <f t="shared" si="23"/>
        <v>1.5503875968992248E-2</v>
      </c>
      <c r="J94" t="s">
        <v>27</v>
      </c>
      <c r="K94" s="5">
        <f>SUM(K92:K93)</f>
        <v>1</v>
      </c>
    </row>
    <row r="95" spans="3:11" x14ac:dyDescent="0.25">
      <c r="C95" s="3" t="s">
        <v>8</v>
      </c>
      <c r="D95" s="3">
        <v>0</v>
      </c>
      <c r="E95" s="3">
        <v>0</v>
      </c>
      <c r="F95" s="3">
        <v>0</v>
      </c>
      <c r="G95" s="3">
        <f t="shared" si="22"/>
        <v>0</v>
      </c>
      <c r="H95" s="4">
        <f t="shared" si="23"/>
        <v>0</v>
      </c>
    </row>
    <row r="96" spans="3:11" x14ac:dyDescent="0.25">
      <c r="G96" s="1">
        <f>SUM(G92:G95)</f>
        <v>129</v>
      </c>
    </row>
    <row r="98" spans="3:11" x14ac:dyDescent="0.25">
      <c r="C98" s="6" t="s">
        <v>18</v>
      </c>
      <c r="D98" s="6"/>
      <c r="E98" s="6"/>
      <c r="F98" s="6"/>
      <c r="G98" s="6"/>
      <c r="H98" s="6"/>
    </row>
    <row r="99" spans="3:11" x14ac:dyDescent="0.25">
      <c r="C99" s="2"/>
      <c r="D99" s="2" t="s">
        <v>0</v>
      </c>
      <c r="E99" s="2" t="s">
        <v>1</v>
      </c>
      <c r="F99" s="2" t="s">
        <v>2</v>
      </c>
      <c r="G99" s="2" t="s">
        <v>3</v>
      </c>
      <c r="H99" s="2" t="s">
        <v>4</v>
      </c>
    </row>
    <row r="100" spans="3:11" x14ac:dyDescent="0.25">
      <c r="C100" s="3" t="s">
        <v>5</v>
      </c>
      <c r="D100" s="3">
        <v>21</v>
      </c>
      <c r="E100" s="3">
        <v>15</v>
      </c>
      <c r="F100" s="3">
        <v>16</v>
      </c>
      <c r="G100" s="3">
        <f>SUM(D100:F100)</f>
        <v>52</v>
      </c>
      <c r="H100" s="4">
        <f>G100/$G$104</f>
        <v>0.51485148514851486</v>
      </c>
      <c r="J100" t="s">
        <v>25</v>
      </c>
      <c r="K100" s="5">
        <f>SUM(H100:H101)</f>
        <v>0.97029702970297027</v>
      </c>
    </row>
    <row r="101" spans="3:11" x14ac:dyDescent="0.25">
      <c r="C101" s="3" t="s">
        <v>6</v>
      </c>
      <c r="D101" s="3">
        <v>23</v>
      </c>
      <c r="E101" s="3">
        <v>14</v>
      </c>
      <c r="F101" s="3">
        <v>9</v>
      </c>
      <c r="G101" s="3">
        <f t="shared" ref="G101:G103" si="24">SUM(D101:F101)</f>
        <v>46</v>
      </c>
      <c r="H101" s="4">
        <f t="shared" ref="H101:H103" si="25">G101/$G$104</f>
        <v>0.45544554455445546</v>
      </c>
      <c r="J101" t="s">
        <v>26</v>
      </c>
      <c r="K101" s="5">
        <f>SUM(H102:H103)</f>
        <v>2.9702970297029702E-2</v>
      </c>
    </row>
    <row r="102" spans="3:11" x14ac:dyDescent="0.25">
      <c r="C102" s="3" t="s">
        <v>7</v>
      </c>
      <c r="D102" s="3">
        <v>2</v>
      </c>
      <c r="E102" s="3">
        <v>0</v>
      </c>
      <c r="F102" s="3">
        <v>0</v>
      </c>
      <c r="G102" s="3">
        <f t="shared" si="24"/>
        <v>2</v>
      </c>
      <c r="H102" s="4">
        <f t="shared" si="25"/>
        <v>1.9801980198019802E-2</v>
      </c>
      <c r="J102" t="s">
        <v>27</v>
      </c>
      <c r="K102" s="5">
        <f>SUM(K100:K101)</f>
        <v>1</v>
      </c>
    </row>
    <row r="103" spans="3:11" x14ac:dyDescent="0.25">
      <c r="C103" s="3" t="s">
        <v>8</v>
      </c>
      <c r="D103" s="3">
        <v>1</v>
      </c>
      <c r="E103" s="3">
        <v>0</v>
      </c>
      <c r="F103" s="3">
        <v>0</v>
      </c>
      <c r="G103" s="3">
        <f t="shared" si="24"/>
        <v>1</v>
      </c>
      <c r="H103" s="4">
        <f t="shared" si="25"/>
        <v>9.9009900990099011E-3</v>
      </c>
    </row>
    <row r="104" spans="3:11" x14ac:dyDescent="0.25">
      <c r="G104" s="1">
        <f>SUM(G100:G103)</f>
        <v>101</v>
      </c>
    </row>
    <row r="106" spans="3:11" x14ac:dyDescent="0.25">
      <c r="C106" s="6" t="s">
        <v>19</v>
      </c>
      <c r="D106" s="6"/>
      <c r="E106" s="6"/>
      <c r="F106" s="6"/>
      <c r="G106" s="6"/>
      <c r="H106" s="6"/>
    </row>
    <row r="107" spans="3:11" x14ac:dyDescent="0.25">
      <c r="C107" s="2"/>
      <c r="D107" s="2" t="s">
        <v>0</v>
      </c>
      <c r="E107" s="2" t="s">
        <v>1</v>
      </c>
      <c r="F107" s="2" t="s">
        <v>2</v>
      </c>
      <c r="G107" s="2" t="s">
        <v>3</v>
      </c>
      <c r="H107" s="2" t="s">
        <v>4</v>
      </c>
    </row>
    <row r="108" spans="3:11" x14ac:dyDescent="0.25">
      <c r="C108" s="3" t="s">
        <v>5</v>
      </c>
      <c r="D108" s="3">
        <v>24</v>
      </c>
      <c r="E108" s="3">
        <v>18</v>
      </c>
      <c r="F108" s="3">
        <v>20</v>
      </c>
      <c r="G108" s="3">
        <f>SUM(D108:F108)</f>
        <v>62</v>
      </c>
      <c r="H108" s="4">
        <f>G108/$G$112</f>
        <v>0.55855855855855852</v>
      </c>
      <c r="J108" t="s">
        <v>25</v>
      </c>
      <c r="K108" s="5">
        <f>SUM(H108:H109)</f>
        <v>0.90990990990990994</v>
      </c>
    </row>
    <row r="109" spans="3:11" x14ac:dyDescent="0.25">
      <c r="C109" s="3" t="s">
        <v>6</v>
      </c>
      <c r="D109" s="3">
        <v>17</v>
      </c>
      <c r="E109" s="3">
        <v>13</v>
      </c>
      <c r="F109" s="3">
        <v>9</v>
      </c>
      <c r="G109" s="3">
        <f t="shared" ref="G109:G111" si="26">SUM(D109:F109)</f>
        <v>39</v>
      </c>
      <c r="H109" s="4">
        <f t="shared" ref="H109:H111" si="27">G109/$G$112</f>
        <v>0.35135135135135137</v>
      </c>
      <c r="J109" t="s">
        <v>26</v>
      </c>
      <c r="K109" s="5">
        <f>SUM(H110:H111)</f>
        <v>9.0090090090090086E-2</v>
      </c>
    </row>
    <row r="110" spans="3:11" x14ac:dyDescent="0.25">
      <c r="C110" s="3" t="s">
        <v>7</v>
      </c>
      <c r="D110" s="3">
        <v>5</v>
      </c>
      <c r="E110" s="3">
        <v>1</v>
      </c>
      <c r="F110" s="3">
        <v>2</v>
      </c>
      <c r="G110" s="3">
        <f t="shared" si="26"/>
        <v>8</v>
      </c>
      <c r="H110" s="4">
        <f t="shared" si="27"/>
        <v>7.2072072072072071E-2</v>
      </c>
      <c r="J110" t="s">
        <v>27</v>
      </c>
      <c r="K110" s="5">
        <f>SUM(K108:K109)</f>
        <v>1</v>
      </c>
    </row>
    <row r="111" spans="3:11" x14ac:dyDescent="0.25">
      <c r="C111" s="3" t="s">
        <v>8</v>
      </c>
      <c r="D111" s="3">
        <v>2</v>
      </c>
      <c r="E111" s="3">
        <v>0</v>
      </c>
      <c r="F111" s="3">
        <v>0</v>
      </c>
      <c r="G111" s="3">
        <f t="shared" si="26"/>
        <v>2</v>
      </c>
      <c r="H111" s="4">
        <f t="shared" si="27"/>
        <v>1.8018018018018018E-2</v>
      </c>
    </row>
    <row r="112" spans="3:11" x14ac:dyDescent="0.25">
      <c r="G112" s="1">
        <f>SUM(G108:G111)</f>
        <v>111</v>
      </c>
    </row>
    <row r="114" spans="3:11" x14ac:dyDescent="0.25">
      <c r="C114" s="6" t="s">
        <v>20</v>
      </c>
      <c r="D114" s="6"/>
      <c r="E114" s="6"/>
      <c r="F114" s="6"/>
      <c r="G114" s="6"/>
      <c r="H114" s="6"/>
    </row>
    <row r="115" spans="3:11" x14ac:dyDescent="0.25">
      <c r="C115" s="2"/>
      <c r="D115" s="2" t="s">
        <v>0</v>
      </c>
      <c r="E115" s="2" t="s">
        <v>1</v>
      </c>
      <c r="F115" s="2" t="s">
        <v>2</v>
      </c>
      <c r="G115" s="2" t="s">
        <v>3</v>
      </c>
      <c r="H115" s="2" t="s">
        <v>4</v>
      </c>
    </row>
    <row r="116" spans="3:11" x14ac:dyDescent="0.25">
      <c r="C116" s="3" t="s">
        <v>5</v>
      </c>
      <c r="D116" s="3">
        <v>46</v>
      </c>
      <c r="E116" s="3">
        <v>35</v>
      </c>
      <c r="F116" s="3">
        <v>18</v>
      </c>
      <c r="G116" s="3">
        <f>SUM(D116:F116)</f>
        <v>99</v>
      </c>
      <c r="H116" s="4">
        <f>G116/$G$120</f>
        <v>0.6827586206896552</v>
      </c>
      <c r="J116" t="s">
        <v>25</v>
      </c>
      <c r="K116" s="5">
        <f>SUM(H116:H117)</f>
        <v>0.97241379310344833</v>
      </c>
    </row>
    <row r="117" spans="3:11" x14ac:dyDescent="0.25">
      <c r="C117" s="3" t="s">
        <v>6</v>
      </c>
      <c r="D117" s="3">
        <v>19</v>
      </c>
      <c r="E117" s="3">
        <v>15</v>
      </c>
      <c r="F117" s="3">
        <v>8</v>
      </c>
      <c r="G117" s="3">
        <f t="shared" ref="G117:G119" si="28">SUM(D117:F117)</f>
        <v>42</v>
      </c>
      <c r="H117" s="4">
        <f t="shared" ref="H117:H119" si="29">G117/$G$120</f>
        <v>0.28965517241379313</v>
      </c>
      <c r="J117" t="s">
        <v>26</v>
      </c>
      <c r="K117" s="5">
        <f>SUM(H118:H119)</f>
        <v>2.7586206896551724E-2</v>
      </c>
    </row>
    <row r="118" spans="3:11" x14ac:dyDescent="0.25">
      <c r="C118" s="3" t="s">
        <v>7</v>
      </c>
      <c r="D118" s="3">
        <v>1</v>
      </c>
      <c r="E118" s="3">
        <v>0</v>
      </c>
      <c r="F118" s="3">
        <v>0</v>
      </c>
      <c r="G118" s="3">
        <f t="shared" si="28"/>
        <v>1</v>
      </c>
      <c r="H118" s="4">
        <f t="shared" si="29"/>
        <v>6.8965517241379309E-3</v>
      </c>
      <c r="J118" t="s">
        <v>27</v>
      </c>
      <c r="K118" s="5">
        <f>SUM(K116:K117)</f>
        <v>1</v>
      </c>
    </row>
    <row r="119" spans="3:11" x14ac:dyDescent="0.25">
      <c r="C119" s="3" t="s">
        <v>8</v>
      </c>
      <c r="D119" s="3">
        <v>2</v>
      </c>
      <c r="E119" s="3">
        <v>1</v>
      </c>
      <c r="F119" s="3">
        <v>0</v>
      </c>
      <c r="G119" s="3">
        <f t="shared" si="28"/>
        <v>3</v>
      </c>
      <c r="H119" s="4">
        <f t="shared" si="29"/>
        <v>2.0689655172413793E-2</v>
      </c>
    </row>
    <row r="120" spans="3:11" x14ac:dyDescent="0.25">
      <c r="G120" s="1">
        <f>SUM(G116:G119)</f>
        <v>145</v>
      </c>
    </row>
  </sheetData>
  <mergeCells count="15">
    <mergeCell ref="C42:H42"/>
    <mergeCell ref="C2:H2"/>
    <mergeCell ref="C10:H10"/>
    <mergeCell ref="C18:H18"/>
    <mergeCell ref="C26:H26"/>
    <mergeCell ref="C34:H34"/>
    <mergeCell ref="C98:H98"/>
    <mergeCell ref="C106:H106"/>
    <mergeCell ref="C114:H114"/>
    <mergeCell ref="C50:H50"/>
    <mergeCell ref="C58:H58"/>
    <mergeCell ref="C66:H66"/>
    <mergeCell ref="C74:H74"/>
    <mergeCell ref="C82:H82"/>
    <mergeCell ref="C90:H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Generale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Pallassini Tommaso</dc:creator>
  <cp:lastModifiedBy>Pallassini Tommaso</cp:lastModifiedBy>
  <dcterms:created xsi:type="dcterms:W3CDTF">2026-03-13T11:58:09Z</dcterms:created>
  <dcterms:modified xsi:type="dcterms:W3CDTF">2026-03-17T10:42:47Z</dcterms:modified>
</cp:coreProperties>
</file>